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https://athenamc.sharepoint.com/Shared Documents/1. Marketing/1.5 Marketing Materials/Content Library/Downloadables/"/>
    </mc:Choice>
  </mc:AlternateContent>
  <xr:revisionPtr revIDLastSave="205" documentId="8_{C0075833-E4B2-F04A-ABC1-554645B98C9A}" xr6:coauthVersionLast="47" xr6:coauthVersionMax="47" xr10:uidLastSave="{929937D5-47C1-234F-9DFF-3E7BD9504535}"/>
  <bookViews>
    <workbookView xWindow="13180" yWindow="500" windowWidth="27780" windowHeight="20500" xr2:uid="{F26AAF5F-9055-E14E-A56D-4CE4FCBC559A}"/>
  </bookViews>
  <sheets>
    <sheet name="Cost vs Value"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7" i="1" l="1"/>
  <c r="C26" i="1"/>
  <c r="D22" i="1"/>
  <c r="C19" i="1"/>
  <c r="C22" i="1"/>
  <c r="D10" i="1"/>
  <c r="D12" i="1"/>
  <c r="C11" i="1"/>
  <c r="D11" i="1" s="1"/>
  <c r="C13" i="1" l="1"/>
  <c r="C28" i="1" s="1"/>
  <c r="D13" i="1"/>
</calcChain>
</file>

<file path=xl/sharedStrings.xml><?xml version="1.0" encoding="utf-8"?>
<sst xmlns="http://schemas.openxmlformats.org/spreadsheetml/2006/main" count="31" uniqueCount="26">
  <si>
    <t>Total value I can bring to the business on any given day (e.g. a new client)?</t>
  </si>
  <si>
    <t>CALCULATING YOUR VALUE</t>
  </si>
  <si>
    <t>PART 1 - COST</t>
  </si>
  <si>
    <t>YOUR COST TO THE BUSINESS IS</t>
  </si>
  <si>
    <t>Complete this section if you pay yourself a salary</t>
  </si>
  <si>
    <t>Input the value you pay yourself as a salary per month (gross)</t>
  </si>
  <si>
    <t>Calculating superannuation costs</t>
  </si>
  <si>
    <t>Input any other amounts you pay yourself from the business each month</t>
  </si>
  <si>
    <t>MONTHLY</t>
  </si>
  <si>
    <t>Your cost to the business and your value to the business are two very different things. When making decisions on what you should invest your time in vs. what should be done by someone else, this is critical to know.</t>
  </si>
  <si>
    <t>Input the values requested below to calculate your true value to the business. You can also use this calculator to identify the value each of your team members bring to the business.</t>
  </si>
  <si>
    <t>PART 3 - VALUE</t>
  </si>
  <si>
    <t>An overview of your cost vs value to the business</t>
  </si>
  <si>
    <t>HOURLY</t>
  </si>
  <si>
    <t>-</t>
  </si>
  <si>
    <t>Input your average sales conversion rate</t>
  </si>
  <si>
    <t>It is this much more effective to spend your time in revenue generating activities</t>
  </si>
  <si>
    <t>1 hour spent doing revenue generation pays for this many hours of your direct cost</t>
  </si>
  <si>
    <t>PART 2 - REVENUE GENERATION</t>
  </si>
  <si>
    <t>Complete this section if you spend a portion of your time in sales or delivery activities</t>
  </si>
  <si>
    <t>Input your average monthly revenue per customer</t>
  </si>
  <si>
    <t>Input your average number of sales opportunities (won or lost) per month</t>
  </si>
  <si>
    <t>Input how many hours you typically spend on product development or service delivery each month</t>
  </si>
  <si>
    <t>Input how many hours you typically spend on each sales opportunity (i.e. sales meetings or proposal writing)</t>
  </si>
  <si>
    <t>YOUR REVENUE GENERATION VALUE TO THE BUSINESS IS:</t>
  </si>
  <si>
    <t>YOUR MONTHLY VALUE TO THE BUSINESS 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</si>
</sst>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8" x14ac:knownFonts="1">
    <font>
      <sz val="12"/>
      <color theme="1"/>
      <name val="Calibri"/>
      <family val="2"/>
      <scheme val="minor"/>
    </font>
    <font>
      <sz val="12"/>
      <color theme="1"/>
      <name val="Calibri"/>
      <family val="2"/>
      <scheme val="minor"/>
    </font>
    <font>
      <b/>
      <sz val="12"/>
      <color theme="1"/>
      <name val="Calibri"/>
      <family val="2"/>
      <scheme val="minor"/>
    </font>
    <font>
      <b/>
      <sz val="12"/>
      <color theme="0"/>
      <name val="Calibri"/>
      <family val="2"/>
      <scheme val="minor"/>
    </font>
    <font>
      <b/>
      <sz val="24"/>
      <color theme="2" tint="-0.749992370372631"/>
      <name val="Calibri"/>
      <family val="2"/>
      <scheme val="minor"/>
    </font>
    <font>
      <sz val="12"/>
      <color theme="2" tint="-0.749992370372631"/>
      <name val="Calibri"/>
      <family val="2"/>
      <scheme val="minor"/>
    </font>
    <font>
      <b/>
      <sz val="18"/>
      <color theme="2" tint="-0.749992370372631"/>
      <name val="Calibri"/>
      <family val="2"/>
      <scheme val="minor"/>
    </font>
    <font>
      <b/>
      <sz val="11"/>
      <color theme="1"/>
      <name val="Calibri"/>
      <family val="2"/>
      <scheme val="minor"/>
    </font>
  </fonts>
  <fills count="8">
    <fill>
      <patternFill patternType="none"/>
    </fill>
    <fill>
      <patternFill patternType="gray125"/>
    </fill>
    <fill>
      <patternFill patternType="solid">
        <fgColor rgb="FFFFDB29"/>
        <bgColor indexed="64"/>
      </patternFill>
    </fill>
    <fill>
      <patternFill patternType="solid">
        <fgColor rgb="FFFFF7D7"/>
        <bgColor rgb="FFFFFBCE"/>
      </patternFill>
    </fill>
    <fill>
      <patternFill patternType="solid">
        <fgColor rgb="FFD8F0F5"/>
        <bgColor indexed="64"/>
      </patternFill>
    </fill>
    <fill>
      <patternFill patternType="solid">
        <fgColor rgb="FF55C3D8"/>
        <bgColor indexed="64"/>
      </patternFill>
    </fill>
    <fill>
      <patternFill patternType="solid">
        <fgColor rgb="FFFAD3E7"/>
        <bgColor indexed="64"/>
      </patternFill>
    </fill>
    <fill>
      <patternFill patternType="solid">
        <fgColor rgb="FFE42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8">
    <xf numFmtId="0" fontId="0" fillId="0" borderId="0" xfId="0"/>
    <xf numFmtId="0" fontId="0" fillId="0" borderId="0" xfId="0" applyAlignment="1">
      <alignment horizontal="center"/>
    </xf>
    <xf numFmtId="0" fontId="0" fillId="0" borderId="0" xfId="0" applyAlignment="1">
      <alignment vertical="center"/>
    </xf>
    <xf numFmtId="0" fontId="0" fillId="0" borderId="1" xfId="0" applyBorder="1" applyAlignment="1">
      <alignment vertical="center"/>
    </xf>
    <xf numFmtId="0" fontId="4" fillId="0" borderId="0" xfId="0" applyFont="1" applyAlignment="1">
      <alignment horizontal="left" vertical="center"/>
    </xf>
    <xf numFmtId="0" fontId="4" fillId="0" borderId="0" xfId="0" applyFont="1" applyAlignment="1">
      <alignment horizontal="left" vertical="center"/>
    </xf>
    <xf numFmtId="0" fontId="5" fillId="0" borderId="0" xfId="0" applyFont="1"/>
    <xf numFmtId="0" fontId="6" fillId="0" borderId="0" xfId="0" applyFont="1"/>
    <xf numFmtId="0" fontId="2" fillId="2" borderId="1" xfId="0" applyFont="1" applyFill="1" applyBorder="1" applyAlignment="1">
      <alignment vertical="center"/>
    </xf>
    <xf numFmtId="164" fontId="2" fillId="2" borderId="1" xfId="1" applyNumberFormat="1" applyFont="1" applyFill="1" applyBorder="1" applyAlignment="1">
      <alignment horizontal="center" vertical="center"/>
    </xf>
    <xf numFmtId="0" fontId="5" fillId="0" borderId="0" xfId="0" applyFont="1" applyAlignment="1">
      <alignment vertical="center"/>
    </xf>
    <xf numFmtId="0" fontId="7" fillId="0" borderId="0" xfId="0" applyFont="1" applyAlignment="1">
      <alignment horizontal="center" vertical="center"/>
    </xf>
    <xf numFmtId="164" fontId="0" fillId="3" borderId="1" xfId="1" applyNumberFormat="1" applyFont="1" applyFill="1" applyBorder="1" applyAlignment="1">
      <alignment horizontal="center" vertical="center"/>
    </xf>
    <xf numFmtId="164" fontId="0" fillId="4" borderId="1" xfId="1" applyNumberFormat="1" applyFont="1" applyFill="1" applyBorder="1" applyAlignment="1">
      <alignment horizontal="center" vertical="center"/>
    </xf>
    <xf numFmtId="0" fontId="0" fillId="4" borderId="1" xfId="0" applyFill="1" applyBorder="1" applyAlignment="1">
      <alignment horizontal="center" vertical="center"/>
    </xf>
    <xf numFmtId="0" fontId="3" fillId="7" borderId="1" xfId="0" applyFont="1" applyFill="1" applyBorder="1" applyAlignment="1">
      <alignment vertical="center"/>
    </xf>
    <xf numFmtId="164" fontId="3" fillId="7" borderId="1" xfId="1" applyNumberFormat="1" applyFont="1" applyFill="1" applyBorder="1" applyAlignment="1">
      <alignment horizontal="center" vertical="center"/>
    </xf>
    <xf numFmtId="0" fontId="3" fillId="5" borderId="1" xfId="0" applyFont="1" applyFill="1" applyBorder="1" applyAlignment="1">
      <alignment vertical="center"/>
    </xf>
    <xf numFmtId="164" fontId="3" fillId="5" borderId="1" xfId="1" applyNumberFormat="1" applyFont="1" applyFill="1" applyBorder="1" applyAlignment="1">
      <alignment horizontal="center" vertical="center"/>
    </xf>
    <xf numFmtId="164" fontId="0" fillId="0" borderId="0" xfId="0" applyNumberFormat="1" applyAlignment="1">
      <alignment vertical="center"/>
    </xf>
    <xf numFmtId="1" fontId="0" fillId="6" borderId="1" xfId="1" applyNumberFormat="1" applyFont="1" applyFill="1" applyBorder="1" applyAlignment="1">
      <alignment horizontal="center" vertical="center"/>
    </xf>
    <xf numFmtId="9" fontId="0" fillId="0" borderId="0" xfId="2" applyFont="1"/>
    <xf numFmtId="9" fontId="0" fillId="6" borderId="1" xfId="2" applyFont="1" applyFill="1" applyBorder="1" applyAlignment="1">
      <alignment horizontal="center" vertical="center"/>
    </xf>
    <xf numFmtId="164" fontId="0" fillId="3" borderId="1" xfId="1" applyNumberFormat="1" applyFont="1" applyFill="1" applyBorder="1" applyAlignment="1" applyProtection="1">
      <alignment horizontal="center" vertical="center"/>
      <protection locked="0"/>
    </xf>
    <xf numFmtId="164" fontId="0" fillId="3" borderId="1" xfId="1" applyNumberFormat="1" applyFont="1" applyFill="1" applyBorder="1" applyAlignment="1" applyProtection="1">
      <alignment horizontal="center" vertical="center"/>
    </xf>
    <xf numFmtId="164" fontId="0" fillId="4" borderId="1" xfId="1" applyNumberFormat="1" applyFont="1"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9" fontId="0" fillId="4" borderId="1" xfId="0" applyNumberFormat="1" applyFill="1" applyBorder="1" applyAlignment="1" applyProtection="1">
      <alignment horizontal="center" vertical="center"/>
      <protection locked="0"/>
    </xf>
  </cellXfs>
  <cellStyles count="3">
    <cellStyle name="Currency" xfId="1" builtinId="4"/>
    <cellStyle name="Normal" xfId="0" builtinId="0"/>
    <cellStyle name="Per cent" xfId="2" builtinId="5"/>
  </cellStyles>
  <dxfs count="0"/>
  <tableStyles count="0" defaultTableStyle="TableStyleMedium2" defaultPivotStyle="PivotStyleLight16"/>
  <colors>
    <mruColors>
      <color rgb="FFE42893"/>
      <color rgb="FFFAD3E7"/>
      <color rgb="FFCCCCCC"/>
      <color rgb="FF55C3D8"/>
      <color rgb="FFD8F0F5"/>
      <color rgb="FFFFF7D7"/>
      <color rgb="FFFFEEB0"/>
      <color rgb="FF02BFD7"/>
      <color rgb="FFFFFBCE"/>
      <color rgb="FFFFDB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63499</xdr:colOff>
      <xdr:row>0</xdr:row>
      <xdr:rowOff>179916</xdr:rowOff>
    </xdr:from>
    <xdr:to>
      <xdr:col>1</xdr:col>
      <xdr:colOff>2134807</xdr:colOff>
      <xdr:row>1</xdr:row>
      <xdr:rowOff>552071</xdr:rowOff>
    </xdr:to>
    <xdr:pic>
      <xdr:nvPicPr>
        <xdr:cNvPr id="2" name="Picture 1">
          <a:extLst>
            <a:ext uri="{FF2B5EF4-FFF2-40B4-BE49-F238E27FC236}">
              <a16:creationId xmlns:a16="http://schemas.microsoft.com/office/drawing/2014/main" id="{0585912B-ED05-4444-9D0B-2BF5CFA0C3ED}"/>
            </a:ext>
          </a:extLst>
        </xdr:cNvPr>
        <xdr:cNvPicPr>
          <a:picLocks noChangeAspect="1"/>
        </xdr:cNvPicPr>
      </xdr:nvPicPr>
      <xdr:blipFill rotWithShape="1">
        <a:blip xmlns:r="http://schemas.openxmlformats.org/officeDocument/2006/relationships" r:embed="rId1"/>
        <a:srcRect t="33333" b="31771"/>
        <a:stretch/>
      </xdr:blipFill>
      <xdr:spPr>
        <a:xfrm>
          <a:off x="63499" y="179916"/>
          <a:ext cx="2367641" cy="8166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E5428-E30E-F542-8D5A-3588D1F515FE}">
  <dimension ref="B1:F29"/>
  <sheetViews>
    <sheetView showGridLines="0" showRowColHeaders="0" tabSelected="1" zoomScale="120" zoomScaleNormal="120" workbookViewId="0">
      <selection activeCell="C10" sqref="C10"/>
    </sheetView>
  </sheetViews>
  <sheetFormatPr baseColWidth="10" defaultColWidth="11" defaultRowHeight="16" x14ac:dyDescent="0.2"/>
  <cols>
    <col min="1" max="1" width="3.83203125" customWidth="1"/>
    <col min="2" max="2" width="87.5" customWidth="1"/>
    <col min="3" max="3" width="14.1640625" style="1" customWidth="1"/>
    <col min="4" max="4" width="14.1640625" customWidth="1"/>
    <col min="5" max="5" width="9.33203125" customWidth="1"/>
    <col min="6" max="6" width="13.5" customWidth="1"/>
  </cols>
  <sheetData>
    <row r="1" spans="2:6" ht="35" customHeight="1" x14ac:dyDescent="0.2"/>
    <row r="2" spans="2:6" ht="52" customHeight="1" x14ac:dyDescent="0.2"/>
    <row r="3" spans="2:6" s="2" customFormat="1" ht="19" customHeight="1" x14ac:dyDescent="0.2">
      <c r="B3" s="4" t="s">
        <v>1</v>
      </c>
      <c r="C3" s="4"/>
    </row>
    <row r="4" spans="2:6" s="2" customFormat="1" ht="19" customHeight="1" x14ac:dyDescent="0.2">
      <c r="B4" s="4" t="s">
        <v>0</v>
      </c>
      <c r="C4" s="4">
        <v>50000</v>
      </c>
    </row>
    <row r="5" spans="2:6" s="2" customFormat="1" ht="19" customHeight="1" x14ac:dyDescent="0.2">
      <c r="B5" s="6" t="s">
        <v>9</v>
      </c>
      <c r="C5" s="5"/>
    </row>
    <row r="6" spans="2:6" s="2" customFormat="1" ht="19" customHeight="1" x14ac:dyDescent="0.2">
      <c r="B6" s="6" t="s">
        <v>10</v>
      </c>
      <c r="C6" s="5"/>
    </row>
    <row r="7" spans="2:6" s="2" customFormat="1" ht="18" customHeight="1" x14ac:dyDescent="0.2">
      <c r="B7" s="6"/>
      <c r="C7" s="5"/>
    </row>
    <row r="8" spans="2:6" s="2" customFormat="1" ht="25" customHeight="1" x14ac:dyDescent="0.3">
      <c r="B8" s="7" t="s">
        <v>2</v>
      </c>
      <c r="C8" s="5"/>
    </row>
    <row r="9" spans="2:6" s="2" customFormat="1" ht="27" customHeight="1" x14ac:dyDescent="0.2">
      <c r="B9" s="10" t="s">
        <v>4</v>
      </c>
      <c r="C9" s="11" t="s">
        <v>8</v>
      </c>
      <c r="D9" s="11" t="s">
        <v>13</v>
      </c>
    </row>
    <row r="10" spans="2:6" s="2" customFormat="1" ht="29" customHeight="1" x14ac:dyDescent="0.2">
      <c r="B10" s="3" t="s">
        <v>5</v>
      </c>
      <c r="C10" s="23"/>
      <c r="D10" s="12">
        <f>C10/173.33</f>
        <v>0</v>
      </c>
    </row>
    <row r="11" spans="2:6" s="2" customFormat="1" ht="29" customHeight="1" x14ac:dyDescent="0.2">
      <c r="B11" s="3" t="s">
        <v>6</v>
      </c>
      <c r="C11" s="24">
        <f>C10*9%</f>
        <v>0</v>
      </c>
      <c r="D11" s="12">
        <f>C11/173.33</f>
        <v>0</v>
      </c>
    </row>
    <row r="12" spans="2:6" s="2" customFormat="1" ht="29" customHeight="1" x14ac:dyDescent="0.2">
      <c r="B12" s="3" t="s">
        <v>7</v>
      </c>
      <c r="C12" s="23"/>
      <c r="D12" s="12">
        <f>C12/173.33</f>
        <v>0</v>
      </c>
    </row>
    <row r="13" spans="2:6" s="2" customFormat="1" ht="29" customHeight="1" x14ac:dyDescent="0.2">
      <c r="B13" s="8" t="s">
        <v>3</v>
      </c>
      <c r="C13" s="9">
        <f>C10+C11+C12</f>
        <v>0</v>
      </c>
      <c r="D13" s="9">
        <f>D10+D11+D12</f>
        <v>0</v>
      </c>
      <c r="F13" s="19"/>
    </row>
    <row r="14" spans="2:6" s="2" customFormat="1" ht="18" customHeight="1" x14ac:dyDescent="0.2"/>
    <row r="15" spans="2:6" s="2" customFormat="1" ht="25" customHeight="1" x14ac:dyDescent="0.3">
      <c r="B15" s="7" t="s">
        <v>18</v>
      </c>
    </row>
    <row r="16" spans="2:6" s="2" customFormat="1" ht="27" customHeight="1" x14ac:dyDescent="0.2">
      <c r="B16" s="10" t="s">
        <v>19</v>
      </c>
      <c r="C16" s="11" t="s">
        <v>8</v>
      </c>
      <c r="D16" s="11" t="s">
        <v>13</v>
      </c>
    </row>
    <row r="17" spans="2:6" s="2" customFormat="1" ht="29" customHeight="1" x14ac:dyDescent="0.2">
      <c r="B17" s="3" t="s">
        <v>20</v>
      </c>
      <c r="C17" s="25"/>
      <c r="D17" s="13" t="s">
        <v>14</v>
      </c>
    </row>
    <row r="18" spans="2:6" s="2" customFormat="1" ht="29" customHeight="1" x14ac:dyDescent="0.2">
      <c r="B18" s="3" t="s">
        <v>22</v>
      </c>
      <c r="C18" s="26"/>
      <c r="D18" s="14" t="s">
        <v>14</v>
      </c>
      <c r="E18" s="19"/>
    </row>
    <row r="19" spans="2:6" s="2" customFormat="1" ht="29" customHeight="1" x14ac:dyDescent="0.2">
      <c r="B19" s="3" t="s">
        <v>23</v>
      </c>
      <c r="C19" s="14">
        <f>D19*C20</f>
        <v>0</v>
      </c>
      <c r="D19" s="26"/>
      <c r="E19" s="19"/>
    </row>
    <row r="20" spans="2:6" s="2" customFormat="1" ht="29" customHeight="1" x14ac:dyDescent="0.2">
      <c r="B20" s="3" t="s">
        <v>21</v>
      </c>
      <c r="C20" s="26"/>
      <c r="D20" s="14" t="s">
        <v>14</v>
      </c>
    </row>
    <row r="21" spans="2:6" s="2" customFormat="1" ht="29" customHeight="1" x14ac:dyDescent="0.2">
      <c r="B21" s="3" t="s">
        <v>15</v>
      </c>
      <c r="C21" s="27"/>
      <c r="D21" s="14" t="s">
        <v>14</v>
      </c>
    </row>
    <row r="22" spans="2:6" s="2" customFormat="1" ht="29" customHeight="1" x14ac:dyDescent="0.2">
      <c r="B22" s="17" t="s">
        <v>24</v>
      </c>
      <c r="C22" s="18">
        <f>C17*C20*C21</f>
        <v>0</v>
      </c>
      <c r="D22" s="18">
        <f>IFERROR((C22/(C18+C19)),0)</f>
        <v>0</v>
      </c>
      <c r="F22" s="19"/>
    </row>
    <row r="23" spans="2:6" ht="18" customHeight="1" x14ac:dyDescent="0.2">
      <c r="D23" s="21"/>
      <c r="F23" s="21"/>
    </row>
    <row r="24" spans="2:6" ht="25" customHeight="1" x14ac:dyDescent="0.3">
      <c r="B24" s="7" t="s">
        <v>11</v>
      </c>
      <c r="C24" s="2"/>
    </row>
    <row r="25" spans="2:6" ht="27" customHeight="1" x14ac:dyDescent="0.2">
      <c r="B25" s="10" t="s">
        <v>12</v>
      </c>
      <c r="C25" s="11"/>
      <c r="D25" s="11"/>
    </row>
    <row r="26" spans="2:6" ht="29" customHeight="1" x14ac:dyDescent="0.2">
      <c r="B26" s="3" t="s">
        <v>17</v>
      </c>
      <c r="C26" s="20">
        <f>IFERROR((D22/D13),0)</f>
        <v>0</v>
      </c>
      <c r="D26" s="11"/>
    </row>
    <row r="27" spans="2:6" ht="29" customHeight="1" x14ac:dyDescent="0.2">
      <c r="B27" s="3" t="s">
        <v>16</v>
      </c>
      <c r="C27" s="22">
        <f>IFERROR((D22/D13),0)</f>
        <v>0</v>
      </c>
      <c r="D27" s="11"/>
    </row>
    <row r="28" spans="2:6" ht="29" customHeight="1" x14ac:dyDescent="0.2">
      <c r="B28" s="15" t="s">
        <v>25</v>
      </c>
      <c r="C28" s="16">
        <f>C22-C13</f>
        <v>0</v>
      </c>
      <c r="D28" s="11"/>
    </row>
    <row r="29" spans="2:6" x14ac:dyDescent="0.2">
      <c r="D29" s="11"/>
    </row>
  </sheetData>
  <sheetProtection sheet="1" objects="1" scenarios="1" selectLockedCells="1"/>
  <mergeCells count="1">
    <mergeCell ref="B3:C4"/>
  </mergeCells>
  <pageMargins left="0.7" right="0.7" top="0.75" bottom="0.75" header="0.3" footer="0.3"/>
  <pageSetup paperSize="9" orientation="portrait" horizontalDpi="0" verticalDpi="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 xmlns="834e5143-9131-4d9e-b929-b45714f7cea1">
      <Url xsi:nil="true"/>
      <Description xsi:nil="true"/>
    </Link>
    <Preview xmlns="834e5143-9131-4d9e-b929-b45714f7cea1" xsi:nil="true"/>
    <SharedWithUsers xmlns="4c9f2d61-7c6c-467b-b21b-c13ce6cb8340">
      <UserInfo>
        <DisplayName>Agnes Mulet</DisplayName>
        <AccountId>316</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F73C1E65C460B409EAA2CE473F6A0FD" ma:contentTypeVersion="15" ma:contentTypeDescription="Create a new document." ma:contentTypeScope="" ma:versionID="67cb546020db7cfe74a59dfdb255617e">
  <xsd:schema xmlns:xsd="http://www.w3.org/2001/XMLSchema" xmlns:xs="http://www.w3.org/2001/XMLSchema" xmlns:p="http://schemas.microsoft.com/office/2006/metadata/properties" xmlns:ns2="834e5143-9131-4d9e-b929-b45714f7cea1" xmlns:ns3="4c9f2d61-7c6c-467b-b21b-c13ce6cb8340" targetNamespace="http://schemas.microsoft.com/office/2006/metadata/properties" ma:root="true" ma:fieldsID="ca2a866098ca5fe2028465539363beca" ns2:_="" ns3:_="">
    <xsd:import namespace="834e5143-9131-4d9e-b929-b45714f7cea1"/>
    <xsd:import namespace="4c9f2d61-7c6c-467b-b21b-c13ce6cb834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Preview" minOccurs="0"/>
                <xsd:element ref="ns2:Li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4e5143-9131-4d9e-b929-b45714f7ce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Preview" ma:index="21" nillable="true" ma:displayName="Preview" ma:format="Thumbnail" ma:internalName="Preview">
      <xsd:simpleType>
        <xsd:restriction base="dms:Unknown"/>
      </xsd:simpleType>
    </xsd:element>
    <xsd:element name="Link" ma:index="22"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c9f2d61-7c6c-467b-b21b-c13ce6cb834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C42813-8158-42E9-BF0E-763733C1A9B7}">
  <ds:schemaRefs>
    <ds:schemaRef ds:uri="834e5143-9131-4d9e-b929-b45714f7cea1"/>
    <ds:schemaRef ds:uri="http://purl.org/dc/terms/"/>
    <ds:schemaRef ds:uri="http://purl.org/dc/elements/1.1/"/>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4c9f2d61-7c6c-467b-b21b-c13ce6cb8340"/>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6E40936E-0403-47CE-A77D-8F6CA70C63E5}">
  <ds:schemaRefs>
    <ds:schemaRef ds:uri="http://schemas.microsoft.com/sharepoint/v3/contenttype/forms"/>
  </ds:schemaRefs>
</ds:datastoreItem>
</file>

<file path=customXml/itemProps3.xml><?xml version="1.0" encoding="utf-8"?>
<ds:datastoreItem xmlns:ds="http://schemas.openxmlformats.org/officeDocument/2006/customXml" ds:itemID="{9D6ACC44-E70B-4CD9-A179-A255EA75C4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4e5143-9131-4d9e-b929-b45714f7cea1"/>
    <ds:schemaRef ds:uri="4c9f2d61-7c6c-467b-b21b-c13ce6cb83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Cost vs Value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Frances Quinn</dc:creator>
  <cp:keywords/>
  <dc:description/>
  <cp:lastModifiedBy>Frances Quinn</cp:lastModifiedBy>
  <cp:revision/>
  <dcterms:created xsi:type="dcterms:W3CDTF">2020-10-30T01:50:39Z</dcterms:created>
  <dcterms:modified xsi:type="dcterms:W3CDTF">2022-02-17T02:15:06Z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0x010100DF73C1E65C460B409EAA2CE473F6A0FD</vt:lpwstr>
  </property>
</Properties>
</file>